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2"/>
  </bookViews>
  <sheets>
    <sheet name="ต.ค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<sst xmlns="http://schemas.openxmlformats.org/spreadsheetml/2006/main" count="134" uniqueCount="100">
  <si>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</si>
  <si>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</si>
  <si>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</si>
  <si>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</si>
  <si>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</si>
  <si>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</si>
  <si>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</si>
  <si>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</si>
  <si>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</si>
  <si>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</si>
  <si>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</si>
  <si>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</si>
  <si>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</si>
  <si>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</si>
  <si>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</si>
  <si>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</si>
  <si>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</si>
  <si>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</si>
  <si>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</si>
  <si>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</si>
  <si>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</si>
  <si>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</si>
  <si>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</si>
  <si>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</si>
  <si>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</si>
  <si>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</si>
  <si>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</si>
  <si>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</si>
  <si>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</si>
  <si>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</si>
  <si>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</si>
  <si>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</si>
  <si>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</si>
  <si>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</si>
  <si>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</si>
  <si>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</si>
  <si>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</si>
  <si>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</si>
  <si>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</si>
  <si>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</si>
  <si>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</si>
  <si>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</si>
  <si>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</si>
  <si>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</si>
  <si>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</si>
  <si>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</si>
  <si>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</si>
  <si>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</si>
  <si>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</si>
  <si>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</si>
  <si>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</si>
  <si>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</si>
  <si>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</si>
  <si>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</si>
  <si>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</si>
  <si>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</si>
  <si>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</si>
  <si>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</si>
  <si>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</si>
  <si>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</si>
  <si>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</si>
  <si>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</si>
  <si>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</si>
  <si>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</si>
  <si>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</si>
  <si>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</si>
  <si>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</si>
  <si>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</si>
  <si>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</si>
  <si>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</si>
  <si>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</si>
  <si>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</si>
  <si>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</si>
  <si>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</si>
  <si>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</si>
  <si>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</si>
  <si>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</si>
  <si>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</si>
  <si>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</si>
  <si>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</si>
  <si>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</si>
  <si>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</si>
  <si>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</si>
  <si>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</si>
  <si>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</si>
  <si>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</si>
  <si>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</si>
  <si>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</si>
  <si>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</si>
  <si>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</si>
  <si>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</si>
  <si>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</si>
  <si>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</si>
  <si>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ประจำเดือน ตุลาคม  พ.ศ. 2552</t>
  </si>
  <si>
    <t>หมายเหตุ  1  ประกอบรายงานรับ-จ่าย  เงินสด  31  ตุลาคม  2552</t>
  </si>
  <si>
    <t>เงินรับฝาก-ค่าธรรมเนียมตรวจแบบแปลน 10%</t>
  </si>
  <si>
    <t>หมายเหตุ  2  ประกอบรายงานรับ-จ่าย  เงินสด  31  ตุลาคม  2552</t>
  </si>
  <si>
    <t>ส่วนลด  5%</t>
  </si>
  <si>
    <t>(นายสุนทร   เกื้อวงษ์)</t>
  </si>
  <si>
    <t>หัวหน้าส่วนโยธา  รักษาราชการแทน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</si>
</sst>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28">
      <selection activeCell="A71" sqref="A71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65" t="s">
        <v>0</v>
      </c>
      <c r="B4" s="65"/>
      <c r="C4" s="65"/>
      <c r="D4" s="65"/>
      <c r="E4" s="65"/>
      <c r="F4" s="65"/>
    </row>
    <row r="5" spans="1:6" ht="24" thickBot="1">
      <c r="A5" s="28"/>
      <c r="B5" s="28"/>
      <c r="C5" s="7"/>
      <c r="E5" s="6"/>
      <c r="F5" s="28" t="s">
        <v>93</v>
      </c>
    </row>
    <row r="6" spans="1:6" ht="24" thickTop="1">
      <c r="A6" s="66" t="s">
        <v>3</v>
      </c>
      <c r="B6" s="67"/>
      <c r="C6" s="68" t="s">
        <v>5</v>
      </c>
      <c r="D6" s="69"/>
      <c r="E6" s="8"/>
      <c r="F6" s="56" t="s">
        <v>8</v>
      </c>
    </row>
    <row r="7" spans="1:6" ht="23.25">
      <c r="A7" s="29" t="s">
        <v>1</v>
      </c>
      <c r="B7" s="29" t="s">
        <v>4</v>
      </c>
      <c r="C7" s="70"/>
      <c r="D7" s="71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2"/>
      <c r="D8" s="73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22187800.17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4130.73</v>
      </c>
      <c r="C11" s="15" t="s">
        <v>10</v>
      </c>
      <c r="D11" s="14"/>
      <c r="E11" s="10" t="s">
        <v>18</v>
      </c>
      <c r="F11" s="43">
        <v>4130.73</v>
      </c>
    </row>
    <row r="12" spans="1:6" ht="23.25">
      <c r="A12" s="31">
        <v>1062000</v>
      </c>
      <c r="B12" s="43">
        <v>100190.3</v>
      </c>
      <c r="C12" s="15" t="s">
        <v>11</v>
      </c>
      <c r="D12" s="14"/>
      <c r="E12" s="10" t="s">
        <v>19</v>
      </c>
      <c r="F12" s="43">
        <v>100190.3</v>
      </c>
    </row>
    <row r="13" spans="1:6" ht="23.25">
      <c r="A13" s="31">
        <v>260000</v>
      </c>
      <c r="B13" s="43">
        <v>7691.68</v>
      </c>
      <c r="C13" s="15" t="s">
        <v>12</v>
      </c>
      <c r="D13" s="14"/>
      <c r="E13" s="10" t="s">
        <v>20</v>
      </c>
      <c r="F13" s="43">
        <v>7691.68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5500</v>
      </c>
      <c r="C15" s="15" t="s">
        <v>14</v>
      </c>
      <c r="D15" s="14"/>
      <c r="E15" s="10" t="s">
        <v>22</v>
      </c>
      <c r="F15" s="43">
        <v>5500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2607513.82</v>
      </c>
      <c r="C17" s="15" t="s">
        <v>16</v>
      </c>
      <c r="D17" s="14"/>
      <c r="E17" s="10" t="s">
        <v>24</v>
      </c>
      <c r="F17" s="43">
        <v>2607513.82</v>
      </c>
    </row>
    <row r="18" spans="1:6" ht="23.25">
      <c r="A18" s="33">
        <v>16000000</v>
      </c>
      <c r="B18" s="43">
        <v>0</v>
      </c>
      <c r="C18" s="15" t="s">
        <v>17</v>
      </c>
      <c r="D18" s="14"/>
      <c r="E18" s="10" t="s">
        <v>25</v>
      </c>
      <c r="F18" s="49">
        <v>0</v>
      </c>
    </row>
    <row r="19" spans="1:6" ht="24" thickBot="1">
      <c r="A19" s="34">
        <f>SUM(A11:A18)</f>
        <v>46619990</v>
      </c>
      <c r="B19" s="44">
        <f>SUM(B11:B18)</f>
        <v>2725026.53</v>
      </c>
      <c r="D19" s="5" t="s">
        <v>67</v>
      </c>
      <c r="E19" s="10"/>
      <c r="F19" s="50">
        <f>SUM(F11:F18)</f>
        <v>2725026.53</v>
      </c>
    </row>
    <row r="20" spans="1:6" ht="24" thickTop="1">
      <c r="A20" s="35"/>
      <c r="B20" s="43">
        <v>0</v>
      </c>
      <c r="C20" s="15" t="s">
        <v>89</v>
      </c>
      <c r="D20" s="14"/>
      <c r="E20" s="10" t="s">
        <v>26</v>
      </c>
      <c r="F20" s="43">
        <v>0</v>
      </c>
    </row>
    <row r="21" spans="1:6" ht="23.25">
      <c r="A21" s="35"/>
      <c r="B21" s="43">
        <v>800</v>
      </c>
      <c r="C21" s="15" t="s">
        <v>39</v>
      </c>
      <c r="D21" s="14"/>
      <c r="E21" s="10" t="s">
        <v>55</v>
      </c>
      <c r="F21" s="43">
        <v>800</v>
      </c>
    </row>
    <row r="22" spans="1:6" ht="23.25">
      <c r="A22" s="35"/>
      <c r="B22" s="43">
        <v>5562.11</v>
      </c>
      <c r="C22" s="15" t="s">
        <v>81</v>
      </c>
      <c r="D22" s="14"/>
      <c r="E22" s="10" t="s">
        <v>56</v>
      </c>
      <c r="F22" s="43">
        <v>5562.11</v>
      </c>
    </row>
    <row r="23" spans="1:6" ht="23.25">
      <c r="A23" s="35"/>
      <c r="B23" s="43">
        <v>500</v>
      </c>
      <c r="C23" s="15" t="s">
        <v>80</v>
      </c>
      <c r="D23" s="14"/>
      <c r="E23" s="10" t="s">
        <v>57</v>
      </c>
      <c r="F23" s="43">
        <v>500</v>
      </c>
    </row>
    <row r="24" spans="1:6" ht="23.25">
      <c r="A24" s="35"/>
      <c r="B24" s="43"/>
      <c r="C24" s="75"/>
      <c r="D24" s="76"/>
      <c r="E24" s="10"/>
      <c r="F24" s="43"/>
    </row>
    <row r="25" spans="1:6" ht="23.25">
      <c r="A25" s="35"/>
      <c r="B25" s="43"/>
      <c r="C25" s="75"/>
      <c r="D25" s="76"/>
      <c r="E25" s="10"/>
      <c r="F25" s="43"/>
    </row>
    <row r="26" spans="1:6" ht="23.25">
      <c r="A26" s="35"/>
      <c r="B26" s="43"/>
      <c r="C26" s="75"/>
      <c r="D26" s="76"/>
      <c r="E26" s="10"/>
      <c r="F26" s="43"/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f>SUM(B20:B33)</f>
        <v>6862.11</v>
      </c>
      <c r="E34" s="17"/>
      <c r="F34" s="47">
        <f>SUM(F20:F33)</f>
        <v>6862.11</v>
      </c>
    </row>
    <row r="35" spans="1:6" ht="24" thickBot="1">
      <c r="A35" s="35"/>
      <c r="B35" s="48">
        <f>B19+B34</f>
        <v>2731888.6399999997</v>
      </c>
      <c r="C35" s="74" t="s">
        <v>27</v>
      </c>
      <c r="D35" s="74"/>
      <c r="E35" s="10"/>
      <c r="F35" s="48">
        <f>F19+F34</f>
        <v>2731888.6399999997</v>
      </c>
    </row>
    <row r="36" spans="1:6" s="23" customFormat="1" ht="21.75" customHeight="1" thickTop="1">
      <c r="A36" s="77" t="s">
        <v>3</v>
      </c>
      <c r="B36" s="78"/>
      <c r="C36" s="68" t="s">
        <v>5</v>
      </c>
      <c r="D36" s="69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0"/>
      <c r="D37" s="71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2"/>
      <c r="D38" s="73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3598200</v>
      </c>
      <c r="B40" s="43">
        <v>16930</v>
      </c>
      <c r="C40" s="41"/>
      <c r="D40" s="14" t="s">
        <v>29</v>
      </c>
      <c r="E40" s="10" t="s">
        <v>61</v>
      </c>
      <c r="F40" s="43">
        <v>16930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408640</v>
      </c>
      <c r="C42" s="41"/>
      <c r="D42" s="14" t="s">
        <v>30</v>
      </c>
      <c r="E42" s="10" t="s">
        <v>46</v>
      </c>
      <c r="F42" s="43">
        <v>408640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22220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282340</v>
      </c>
      <c r="C45" s="15"/>
      <c r="D45" s="14" t="s">
        <v>32</v>
      </c>
      <c r="E45" s="10" t="s">
        <v>48</v>
      </c>
      <c r="F45" s="43">
        <v>282340</v>
      </c>
    </row>
    <row r="46" spans="1:6" ht="20.25" customHeight="1">
      <c r="A46" s="31">
        <v>2680000</v>
      </c>
      <c r="B46" s="43">
        <v>21304</v>
      </c>
      <c r="C46" s="15"/>
      <c r="D46" s="14" t="s">
        <v>33</v>
      </c>
      <c r="E46" s="10" t="s">
        <v>49</v>
      </c>
      <c r="F46" s="43">
        <v>21304</v>
      </c>
    </row>
    <row r="47" spans="1:6" ht="20.25" customHeight="1">
      <c r="A47" s="31">
        <v>5590000</v>
      </c>
      <c r="B47" s="43">
        <v>40759</v>
      </c>
      <c r="C47" s="15"/>
      <c r="D47" s="14" t="s">
        <v>34</v>
      </c>
      <c r="E47" s="10" t="s">
        <v>50</v>
      </c>
      <c r="F47" s="43">
        <v>40759</v>
      </c>
    </row>
    <row r="48" spans="1:6" ht="20.25" customHeight="1">
      <c r="A48" s="31">
        <v>4232000</v>
      </c>
      <c r="B48" s="43">
        <v>14800</v>
      </c>
      <c r="C48" s="15"/>
      <c r="D48" s="14" t="s">
        <v>35</v>
      </c>
      <c r="E48" s="10" t="s">
        <v>59</v>
      </c>
      <c r="F48" s="43">
        <v>14800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508000</v>
      </c>
      <c r="B50" s="43">
        <v>32779.12</v>
      </c>
      <c r="C50" s="15"/>
      <c r="D50" s="14" t="s">
        <v>36</v>
      </c>
      <c r="E50" s="10" t="s">
        <v>51</v>
      </c>
      <c r="F50" s="43">
        <v>32779.12</v>
      </c>
    </row>
    <row r="51" spans="1:6" ht="20.25" customHeight="1">
      <c r="A51" s="31">
        <v>3604600</v>
      </c>
      <c r="B51" s="43">
        <v>100000</v>
      </c>
      <c r="C51" s="15"/>
      <c r="D51" s="14" t="s">
        <v>17</v>
      </c>
      <c r="E51" s="10" t="s">
        <v>82</v>
      </c>
      <c r="F51" s="43">
        <v>100000</v>
      </c>
    </row>
    <row r="52" spans="1:6" ht="20.25" customHeight="1">
      <c r="A52" s="31">
        <v>2523470</v>
      </c>
      <c r="B52" s="43">
        <v>0</v>
      </c>
      <c r="C52" s="15"/>
      <c r="D52" s="14" t="s">
        <v>17</v>
      </c>
      <c r="E52" s="10"/>
      <c r="F52" s="43">
        <v>0</v>
      </c>
    </row>
    <row r="53" spans="1:6" ht="20.25" customHeight="1">
      <c r="A53" s="31">
        <v>0</v>
      </c>
      <c r="B53" s="43">
        <v>0</v>
      </c>
      <c r="C53" s="15"/>
      <c r="D53" s="14" t="s">
        <v>37</v>
      </c>
      <c r="E53" s="10" t="s">
        <v>91</v>
      </c>
      <c r="F53" s="43">
        <v>0</v>
      </c>
    </row>
    <row r="54" spans="1:6" ht="20.25" customHeight="1">
      <c r="A54" s="31">
        <v>13173000</v>
      </c>
      <c r="B54" s="43">
        <v>0</v>
      </c>
      <c r="C54" s="15"/>
      <c r="D54" s="14" t="s">
        <v>38</v>
      </c>
      <c r="E54" s="10" t="s">
        <v>52</v>
      </c>
      <c r="F54" s="43">
        <v>0</v>
      </c>
    </row>
    <row r="55" spans="1:6" ht="20.25" customHeight="1">
      <c r="A55" s="31">
        <v>0</v>
      </c>
      <c r="B55" s="43">
        <v>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13195</v>
      </c>
      <c r="C56" s="15"/>
      <c r="D56" s="14" t="s">
        <v>58</v>
      </c>
      <c r="E56" s="10" t="s">
        <v>54</v>
      </c>
      <c r="F56" s="43">
        <v>13195</v>
      </c>
    </row>
    <row r="57" spans="1:6" ht="20.25" customHeight="1" thickBot="1">
      <c r="A57" s="34">
        <f>SUM(A40:A56)</f>
        <v>46619990</v>
      </c>
      <c r="B57" s="44">
        <f>SUM(B40:B56)</f>
        <v>952967.12</v>
      </c>
      <c r="C57" s="15"/>
      <c r="E57" s="10"/>
      <c r="F57" s="44">
        <f>SUM(F40:F56)</f>
        <v>952967.12</v>
      </c>
    </row>
    <row r="58" spans="1:6" ht="20.25" customHeight="1" thickTop="1">
      <c r="A58" s="32"/>
      <c r="B58" s="43">
        <v>97717.43</v>
      </c>
      <c r="C58" s="15"/>
      <c r="D58" s="5" t="s">
        <v>40</v>
      </c>
      <c r="E58" s="10" t="s">
        <v>56</v>
      </c>
      <c r="F58" s="43">
        <v>97717.43</v>
      </c>
    </row>
    <row r="59" spans="1:6" ht="20.25" customHeight="1">
      <c r="A59" s="35"/>
      <c r="B59" s="43">
        <v>9238</v>
      </c>
      <c r="C59" s="15"/>
      <c r="D59" s="14" t="s">
        <v>80</v>
      </c>
      <c r="E59" s="10" t="s">
        <v>57</v>
      </c>
      <c r="F59" s="43">
        <v>9238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797.98</v>
      </c>
    </row>
    <row r="61" spans="1:6" ht="20.25" customHeight="1">
      <c r="A61" s="35"/>
      <c r="B61" s="43">
        <v>236344</v>
      </c>
      <c r="C61" s="15"/>
      <c r="D61" s="5" t="s">
        <v>75</v>
      </c>
      <c r="E61" s="10" t="s">
        <v>66</v>
      </c>
      <c r="F61" s="43">
        <v>236344</v>
      </c>
    </row>
    <row r="62" spans="1:6" ht="20.25" customHeight="1">
      <c r="A62" s="35"/>
      <c r="B62" s="43">
        <v>30804</v>
      </c>
      <c r="C62" s="15"/>
      <c r="D62" s="14" t="s">
        <v>76</v>
      </c>
      <c r="E62" s="10" t="s">
        <v>63</v>
      </c>
      <c r="F62" s="43">
        <v>30804</v>
      </c>
    </row>
    <row r="63" spans="1:6" ht="20.25" customHeight="1">
      <c r="A63" s="35"/>
      <c r="B63" s="43">
        <v>258000</v>
      </c>
      <c r="C63" s="15"/>
      <c r="D63" s="15" t="s">
        <v>39</v>
      </c>
      <c r="E63" s="10" t="s">
        <v>55</v>
      </c>
      <c r="F63" s="43">
        <v>258000</v>
      </c>
    </row>
    <row r="64" spans="1:6" ht="20.25" customHeight="1">
      <c r="A64" s="35"/>
      <c r="B64" s="54">
        <f>SUM(B58:B63)</f>
        <v>632901.4099999999</v>
      </c>
      <c r="C64" s="15"/>
      <c r="D64" s="15"/>
      <c r="E64" s="16"/>
      <c r="F64" s="54">
        <f>SUM(F58:F63)</f>
        <v>632901.4099999999</v>
      </c>
    </row>
    <row r="65" spans="1:6" ht="20.25" customHeight="1">
      <c r="A65" s="35"/>
      <c r="B65" s="54">
        <f>B57+B64</f>
        <v>1585868.5299999998</v>
      </c>
      <c r="C65" s="74" t="s">
        <v>41</v>
      </c>
      <c r="D65" s="74"/>
      <c r="E65" s="11"/>
      <c r="F65" s="54">
        <f>F57+F64</f>
        <v>1585868.5299999998</v>
      </c>
    </row>
    <row r="66" spans="1:6" ht="20.25" customHeight="1">
      <c r="A66" s="35"/>
      <c r="B66" s="43">
        <v>1146020.11</v>
      </c>
      <c r="C66" s="74" t="s">
        <v>42</v>
      </c>
      <c r="D66" s="74"/>
      <c r="E66" s="11"/>
      <c r="F66" s="43">
        <v>1146020.11</v>
      </c>
    </row>
    <row r="67" spans="1:6" s="23" customFormat="1" ht="20.25" customHeight="1">
      <c r="A67" s="38"/>
      <c r="B67" s="55"/>
      <c r="C67" s="81" t="s">
        <v>43</v>
      </c>
      <c r="D67" s="81"/>
      <c r="E67" s="22"/>
      <c r="F67" s="55"/>
    </row>
    <row r="68" spans="1:6" ht="20.25" customHeight="1">
      <c r="A68" s="35"/>
      <c r="B68" s="64">
        <v>0</v>
      </c>
      <c r="C68" s="74" t="s">
        <v>44</v>
      </c>
      <c r="D68" s="74"/>
      <c r="E68" s="11"/>
      <c r="F68" s="64">
        <v>0</v>
      </c>
    </row>
    <row r="69" spans="2:6" ht="20.25" customHeight="1">
      <c r="B69" s="54">
        <f>B9+B66-B68</f>
        <v>23333820.28</v>
      </c>
      <c r="C69" s="74" t="s">
        <v>45</v>
      </c>
      <c r="D69" s="74"/>
      <c r="E69" s="11"/>
      <c r="F69" s="54">
        <f>F9+F66-F68</f>
        <v>23333820.28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79" t="s">
        <v>86</v>
      </c>
      <c r="B72" s="79"/>
      <c r="C72" s="80" t="s">
        <v>86</v>
      </c>
      <c r="D72" s="80"/>
      <c r="E72" s="80" t="s">
        <v>87</v>
      </c>
      <c r="F72" s="80"/>
    </row>
    <row r="73" spans="1:6" s="18" customFormat="1" ht="21" customHeight="1">
      <c r="A73" s="79" t="s">
        <v>92</v>
      </c>
      <c r="B73" s="79"/>
      <c r="C73" s="80" t="s">
        <v>98</v>
      </c>
      <c r="D73" s="80"/>
      <c r="E73" s="80" t="s">
        <v>88</v>
      </c>
      <c r="F73" s="80"/>
    </row>
    <row r="74" spans="1:6" s="18" customFormat="1" ht="21" customHeight="1">
      <c r="A74" s="79" t="s">
        <v>77</v>
      </c>
      <c r="B74" s="79"/>
      <c r="C74" s="80" t="s">
        <v>99</v>
      </c>
      <c r="D74" s="80"/>
      <c r="E74" s="80" t="s">
        <v>79</v>
      </c>
      <c r="F74" s="80"/>
    </row>
    <row r="75" spans="3:5" ht="21" customHeight="1">
      <c r="C75" s="80" t="s">
        <v>78</v>
      </c>
      <c r="D75" s="80"/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4">
    <mergeCell ref="A74:B74"/>
    <mergeCell ref="C75:D75"/>
    <mergeCell ref="E74:F74"/>
    <mergeCell ref="A73:B73"/>
    <mergeCell ref="C73:D73"/>
    <mergeCell ref="E73:F73"/>
    <mergeCell ref="C74:D74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2">
      <selection activeCell="A11" sqref="A1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2" t="s">
        <v>94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3">
        <v>3438.44</v>
      </c>
    </row>
    <row r="5" spans="1:3" ht="23.25">
      <c r="A5" s="1" t="s">
        <v>95</v>
      </c>
      <c r="B5" s="2" t="s">
        <v>69</v>
      </c>
      <c r="C5" s="3">
        <v>1826.7</v>
      </c>
    </row>
    <row r="6" spans="1:3" ht="23.25">
      <c r="A6" s="1" t="s">
        <v>72</v>
      </c>
      <c r="B6" s="2" t="s">
        <v>69</v>
      </c>
      <c r="C6" s="3">
        <v>134.99</v>
      </c>
    </row>
    <row r="7" spans="1:3" ht="23.25">
      <c r="A7" s="1" t="s">
        <v>73</v>
      </c>
      <c r="B7" s="2" t="s">
        <v>69</v>
      </c>
      <c r="C7" s="3">
        <v>161.98</v>
      </c>
    </row>
    <row r="8" ht="24" thickBot="1">
      <c r="C8" s="4">
        <f>SUM(C4:C7)</f>
        <v>5562.11</v>
      </c>
    </row>
    <row r="9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2" sqref="A12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2" t="s">
        <v>96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61">
        <v>12586.62</v>
      </c>
    </row>
    <row r="5" spans="1:3" ht="23.25">
      <c r="A5" s="1" t="s">
        <v>65</v>
      </c>
      <c r="B5" s="2" t="s">
        <v>69</v>
      </c>
      <c r="C5" s="61">
        <v>85050</v>
      </c>
    </row>
    <row r="6" spans="1:3" ht="23.25">
      <c r="A6" s="1" t="s">
        <v>97</v>
      </c>
      <c r="B6" s="2" t="s">
        <v>69</v>
      </c>
      <c r="C6" s="61">
        <v>80.81</v>
      </c>
    </row>
    <row r="7" ht="24" thickBot="1">
      <c r="C7" s="62">
        <f>SUM(C4:C6)</f>
        <v>97717.43</v>
      </c>
    </row>
    <row r="8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2010-05-12T09:16:45Z</cp:lastPrinted>
  <dcterms:created xsi:type="dcterms:W3CDTF">2003-11-15T09:12:45Z</dcterms:created>
  <dcterms:modified xsi:type="dcterms:W3CDTF">2010-05-31T07:37:37Z</dcterms:modified>
  <cp:category/>
  <cp:version/>
  <cp:contentType/>
  <cp:contentStatus/>
</cp:coreProperties>
</file>